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4年度決算用\下水道事業\3　回答\"/>
    </mc:Choice>
  </mc:AlternateContent>
  <workbookProtection workbookAlgorithmName="SHA-512" workbookHashValue="eCW10gVmnCqYLb0estQTeWbbl+f41215tbm1N6pib1bfdlRXPgZJmMehL9B0Pid5ly8HueBzMWo2cKLrqTKS5g==" workbookSaltValue="cW/ZtA5+h22lBtXEhmT5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<sst xmlns="http://schemas.openxmlformats.org/spreadsheetml/2006/main" count="275" uniqueCount="117">
  <si>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</si>
  <si>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</si>
  <si>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</si>
  <si>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</si>
  <si>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</si>
  <si>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</si>
  <si>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</si>
  <si>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</si>
  <si>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</si>
  <si>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</si>
  <si>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</si>
  <si>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</si>
  <si>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</si>
  <si>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</si>
  <si>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</si>
  <si>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</si>
  <si>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</si>
  <si>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</si>
  <si>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</si>
  <si>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</si>
  <si>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</si>
  <si>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</si>
  <si>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</si>
  <si>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</si>
  <si>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</si>
  <si>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</si>
  <si>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</si>
  <si>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</si>
  <si>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</si>
  <si>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</si>
  <si>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</si>
  <si>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</si>
  <si>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</si>
  <si>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</si>
  <si>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</si>
  <si>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</si>
  <si>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</si>
  <si>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</si>
  <si>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</si>
  <si>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</si>
  <si>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</si>
  <si>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</si>
  <si>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</si>
  <si>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</si>
  <si>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</si>
  <si>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</si>
  <si>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</si>
  <si>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</si>
  <si>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</si>
  <si>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</si>
  <si>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</si>
  <si>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</si>
  <si>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</si>
  <si>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</si>
  <si>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</si>
  <si>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</si>
  <si>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</si>
  <si>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</si>
  <si>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</si>
  <si>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</si>
  <si>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</si>
  <si>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</si>
  <si>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</si>
  <si>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</si>
  <si>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</si>
  <si>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</si>
  <si>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</si>
  <si>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</si>
  <si>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</si>
  <si>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</si>
  <si>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</si>
  <si>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</si>
  <si>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</si>
  <si>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</si>
  <si>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</si>
  <si>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</si>
  <si>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</si>
  <si>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</si>
  <si>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</si>
  <si>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</si>
  <si>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</si>
  <si>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</si>
  <si>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</si>
  <si>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</si>
  <si>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</si>
  <si>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</si>
  <si>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</si>
  <si>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</si>
  <si>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</si>
  <si>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</si>
  <si>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</si>
  <si>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</si>
  <si>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</si>
  <si>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</si>
  <si>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</si>
  <si>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</si>
  <si>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</si>
  <si>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</si>
  <si>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</si>
  <si>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</si>
  <si>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</si>
  <si>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</si>
  <si>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</si>
  <si>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</si>
  <si>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</si>
  <si>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</si>
  <si>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</si>
  <si>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</si>
  <si>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</si>
  <si>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</si>
  <si>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</si>
  <si>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</si>
  <si>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</si>
  <si>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</si>
  <si>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市の人口は今後も減少が予想されており、処理区の中でリニア開業に関連する地域が少ないことから、有収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ストックマネジメント計画を策定し、持続可能な下水道経営の確立を目指し、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8" eb="52">
      <t>ユウシュウ</t>
    </rPh>
    <rPh sb="53" eb="54">
      <t>ノ</t>
    </rPh>
    <rPh sb="55" eb="56">
      <t>ナヤ</t>
    </rPh>
    <rPh sb="58" eb="59">
      <t>カンガ</t>
    </rPh>
    <rPh sb="122" eb="125">
      <t>チョウキテキ</t>
    </rPh>
    <rPh sb="126" eb="128">
      <t>ケイエイ</t>
    </rPh>
    <rPh sb="128" eb="130">
      <t>ジョウキョウ</t>
    </rPh>
    <rPh sb="131" eb="133">
      <t>ジョジョ</t>
    </rPh>
    <rPh sb="134" eb="135">
      <t>キビ</t>
    </rPh>
    <rPh sb="143" eb="144">
      <t>カンガ</t>
    </rPh>
    <rPh sb="167" eb="169">
      <t>チホウ</t>
    </rPh>
    <rPh sb="173" eb="174">
      <t>ホウ</t>
    </rPh>
    <rPh sb="175" eb="177">
      <t>テキヨウ</t>
    </rPh>
    <rPh sb="224" eb="226">
      <t>コンゴ</t>
    </rPh>
    <rPh sb="238" eb="240">
      <t>テキセイ</t>
    </rPh>
    <rPh sb="241" eb="244">
      <t>ジュエキシャ</t>
    </rPh>
    <rPh sb="244" eb="246">
      <t>フタン</t>
    </rPh>
    <rPh sb="247" eb="249">
      <t>ケントウ</t>
    </rPh>
    <rPh sb="253" eb="255">
      <t>ショウライ</t>
    </rPh>
    <rPh sb="256" eb="258">
      <t>セツビ</t>
    </rPh>
    <rPh sb="258" eb="260">
      <t>コウシン</t>
    </rPh>
    <rPh sb="261" eb="262">
      <t>ソナ</t>
    </rPh>
    <rPh sb="278" eb="280">
      <t>ケイカク</t>
    </rPh>
    <rPh sb="281" eb="283">
      <t>サクテイ</t>
    </rPh>
    <rPh sb="285" eb="287">
      <t>ジゾク</t>
    </rPh>
    <rPh sb="287" eb="289">
      <t>カノウ</t>
    </rPh>
    <rPh sb="290" eb="293">
      <t>ゲスイドウ</t>
    </rPh>
    <rPh sb="293" eb="295">
      <t>ケイエイ</t>
    </rPh>
    <rPh sb="296" eb="298">
      <t>カクリツ</t>
    </rPh>
    <rPh sb="299" eb="301">
      <t>メザ</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</si>
  <si>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7処理区の供用開始が平成9年から平成15年の間であり、法定耐用年数を経過した管渠がないため、0％となります。管渠の更新時期はまだ到来していませんが、老朽化率の上昇に備えて、ストックマネジメント計画を策定し、計画的な更新を図ります。
③管渠改善率は、施工した更新工事がないため0％となります。</t>
    <rPh sb="41" eb="43">
      <t>シタマワ</t>
    </rPh>
    <rPh sb="49" eb="51">
      <t>ショウキャク</t>
    </rPh>
    <rPh sb="52" eb="54">
      <t>シンコウ</t>
    </rPh>
    <rPh sb="55" eb="57">
      <t>ハアク</t>
    </rPh>
    <rPh sb="62" eb="64">
      <t>ヨソク</t>
    </rPh>
    <rPh sb="83" eb="84">
      <t>オコナ</t>
    </rPh>
    <rPh sb="104" eb="106">
      <t>キョウヨウ</t>
    </rPh>
    <rPh sb="109" eb="111">
      <t>ヘイセイ</t>
    </rPh>
    <rPh sb="112" eb="113">
      <t>ネン</t>
    </rPh>
    <rPh sb="115" eb="117">
      <t>ヘイセイ</t>
    </rPh>
    <rPh sb="119" eb="120">
      <t>ネン</t>
    </rPh>
    <rPh sb="195" eb="197">
      <t>ケイカク</t>
    </rPh>
    <rPh sb="198" eb="200">
      <t>サクテイ</t>
    </rPh>
    <rPh sb="224" eb="226">
      <t>セコウ</t>
    </rPh>
    <rPh sb="230" eb="232">
      <t>コウジ</t>
    </rPh>
    <phoneticPr fontId="4"/>
  </si>
  <si>
    <t xml:space="preserve">①経常収支比率は、100％及び類似団体平均値を下回りました。令和4年度から開始した隔月検針への移行調整により約1か月分の使用料収入が減少したことが影響していますが、経常費用は年々減少となっており、今後も経営基盤の改善に取り組みます。
②累積欠損金比率は、0％です。
③流動比率は、資本費平準化債の借入により現金が増加していますが、企業債の返済を主とした流動負債を下回っています。使用料収入の増加、経費削減により資金残高の維持に努める必要があります。
④企業債残高対事業規模比率については、類似団体平均値を下回っています。企業債の返済は順調に進んでおり、今後も必要最低限の借入のみ行うことで健全経営に努めます。
⑤経費回収率は、100％を下回りましたが、類似団体平均値を上回っています。企業債の返済、施設更新に備え経費回収率の向上に努める必要があります。
⑥汚水処理原価は、類似団体平均値を下回っています。令和4年度は隔月検針への移行調整により、有収水量が約１か月分少ないためです。
⑦施設利用率は、類似団体平均値を上回っています。晴天時一日平均処理水量が減となったためです。
⑧水洗化率は、類似団体平均値を上回っています。水洗便所設置済人口の減少を処理区域内人口の減少が上回る傾向にあり、人口減少により水洗化率が微増することが予想されます。
</t>
    <rPh sb="1" eb="3">
      <t>ケイジョウ</t>
    </rPh>
    <rPh sb="23" eb="24">
      <t>シタ</t>
    </rPh>
    <rPh sb="24" eb="25">
      <t>マワ</t>
    </rPh>
    <rPh sb="73" eb="75">
      <t>エイキョウ</t>
    </rPh>
    <rPh sb="87" eb="89">
      <t>ネンネン</t>
    </rPh>
    <rPh sb="89" eb="91">
      <t>ゲンショウ</t>
    </rPh>
    <rPh sb="98" eb="100">
      <t>コンゴ</t>
    </rPh>
    <rPh sb="109" eb="110">
      <t>ト</t>
    </rPh>
    <rPh sb="111" eb="112">
      <t>ク</t>
    </rPh>
    <rPh sb="134" eb="136">
      <t>リュウドウ</t>
    </rPh>
    <rPh sb="136" eb="138">
      <t>ヒリツ</t>
    </rPh>
    <rPh sb="153" eb="155">
      <t>ゲンキン</t>
    </rPh>
    <rPh sb="156" eb="158">
      <t>ゾウカ</t>
    </rPh>
    <rPh sb="165" eb="167">
      <t>キギョウ</t>
    </rPh>
    <rPh sb="167" eb="168">
      <t>サイ</t>
    </rPh>
    <rPh sb="169" eb="171">
      <t>ヘンサイ</t>
    </rPh>
    <rPh sb="172" eb="173">
      <t>シュ</t>
    </rPh>
    <rPh sb="176" eb="180">
      <t>リュウドウフサイ</t>
    </rPh>
    <rPh sb="181" eb="182">
      <t>シタ</t>
    </rPh>
    <rPh sb="189" eb="192">
      <t>シヨウリョウ</t>
    </rPh>
    <rPh sb="195" eb="197">
      <t>ゾウカ</t>
    </rPh>
    <rPh sb="264" eb="266">
      <t>ヘンサイ</t>
    </rPh>
    <rPh sb="267" eb="269">
      <t>ジュンチョウ</t>
    </rPh>
    <rPh sb="270" eb="271">
      <t>スス</t>
    </rPh>
    <rPh sb="318" eb="320">
      <t>シタマワ</t>
    </rPh>
    <rPh sb="330" eb="333">
      <t>ヘイキンチ</t>
    </rPh>
    <rPh sb="342" eb="344">
      <t>キギョウ</t>
    </rPh>
    <rPh sb="344" eb="345">
      <t>サイ</t>
    </rPh>
    <rPh sb="346" eb="348">
      <t>ヘンサイ</t>
    </rPh>
    <rPh sb="349" eb="351">
      <t>シセツ</t>
    </rPh>
    <rPh sb="351" eb="353">
      <t>コウシン</t>
    </rPh>
    <rPh sb="354" eb="355">
      <t>ソナ</t>
    </rPh>
    <rPh sb="356" eb="358">
      <t>ケイヒ</t>
    </rPh>
    <rPh sb="358" eb="361">
      <t>カイシュウリツ</t>
    </rPh>
    <rPh sb="362" eb="364">
      <t>コウジョウ</t>
    </rPh>
    <rPh sb="365" eb="366">
      <t>ツト</t>
    </rPh>
    <rPh sb="368" eb="370">
      <t>ヒツヨウ</t>
    </rPh>
    <rPh sb="394" eb="395">
      <t>シタ</t>
    </rPh>
    <rPh sb="402" eb="404">
      <t>レイワ</t>
    </rPh>
    <rPh sb="405" eb="407">
      <t>ネンド</t>
    </rPh>
    <rPh sb="408" eb="410">
      <t>カクヅキ</t>
    </rPh>
    <rPh sb="410" eb="412">
      <t>ケンシン</t>
    </rPh>
    <rPh sb="414" eb="418">
      <t>イコウチョウセイ</t>
    </rPh>
    <rPh sb="422" eb="424">
      <t>ユウシュウ</t>
    </rPh>
    <rPh sb="424" eb="426">
      <t>スイリョウ</t>
    </rPh>
    <rPh sb="427" eb="428">
      <t>ヤク</t>
    </rPh>
    <rPh sb="430" eb="431">
      <t>ゲツ</t>
    </rPh>
    <rPh sb="431" eb="432">
      <t>ブン</t>
    </rPh>
    <rPh sb="432" eb="433">
      <t>スク</t>
    </rPh>
    <rPh sb="477" eb="478">
      <t>ゲン</t>
    </rPh>
    <rPh sb="511" eb="513">
      <t>スイセン</t>
    </rPh>
    <rPh sb="513" eb="515">
      <t>ベンジョ</t>
    </rPh>
    <rPh sb="515" eb="517">
      <t>セッチ</t>
    </rPh>
    <rPh sb="517" eb="518">
      <t>ズ</t>
    </rPh>
    <rPh sb="518" eb="520">
      <t>ジンコウ</t>
    </rPh>
    <rPh sb="521" eb="523">
      <t>ゲンショウ</t>
    </rPh>
    <rPh sb="524" eb="526">
      <t>ショリ</t>
    </rPh>
    <rPh sb="526" eb="528">
      <t>クイキ</t>
    </rPh>
    <rPh sb="528" eb="529">
      <t>ナイ</t>
    </rPh>
    <rPh sb="529" eb="531">
      <t>ジンコウ</t>
    </rPh>
    <rPh sb="532" eb="534">
      <t>ゲンショウ</t>
    </rPh>
    <rPh sb="535" eb="537">
      <t>ウワマワ</t>
    </rPh>
    <rPh sb="538" eb="540">
      <t>ケイコウ</t>
    </rPh>
    <rPh sb="544" eb="546">
      <t>ジンコウ</t>
    </rPh>
    <rPh sb="546" eb="548">
      <t>ゲンショウ</t>
    </rPh>
    <rPh sb="551" eb="554">
      <t>スイセンカ</t>
    </rPh>
    <rPh sb="554" eb="555">
      <t>リツ</t>
    </rPh>
    <rPh sb="556" eb="558">
      <t>ビゾウ</t>
    </rPh>
    <rPh sb="563" eb="56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</si>
</sst>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26-48B2-B11C-2C03B27465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F26-48B2-B11C-2C03B27465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46.94</c:v>
                </c:pt>
                <c:pt idx="3">
                  <c:v>49.48</c:v>
                </c:pt>
                <c:pt idx="4">
                  <c:v>47.97</c:v>
                </c:pt>
              </c:numCache>
            </c:numRef>
          </c:val>
          <c:extLst>
            <c:ext xmlns:c16="http://schemas.microsoft.com/office/drawing/2014/chart" uri="{C3380CC4-5D6E-409C-BE32-E72D297353CC}">
              <c16:uniqueId val="{00000000-B07D-4F82-BD4C-A53E5370A2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B07D-4F82-BD4C-A53E5370A2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90.62</c:v>
                </c:pt>
                <c:pt idx="3">
                  <c:v>91.04</c:v>
                </c:pt>
                <c:pt idx="4">
                  <c:v>96.78</c:v>
                </c:pt>
              </c:numCache>
            </c:numRef>
          </c:val>
          <c:extLst>
            <c:ext xmlns:c16="http://schemas.microsoft.com/office/drawing/2014/chart" uri="{C3380CC4-5D6E-409C-BE32-E72D297353CC}">
              <c16:uniqueId val="{00000000-43F3-47EC-AE4B-53A6B245C7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43F3-47EC-AE4B-53A6B245C7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122.62</c:v>
                </c:pt>
                <c:pt idx="3">
                  <c:v>108.01</c:v>
                </c:pt>
                <c:pt idx="4">
                  <c:v>94.6</c:v>
                </c:pt>
              </c:numCache>
            </c:numRef>
          </c:val>
          <c:extLst>
            <c:ext xmlns:c16="http://schemas.microsoft.com/office/drawing/2014/chart" uri="{C3380CC4-5D6E-409C-BE32-E72D297353CC}">
              <c16:uniqueId val="{00000000-34A0-49B2-8D8B-DE6DA18173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34A0-49B2-8D8B-DE6DA18173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4.45</c:v>
                </c:pt>
                <c:pt idx="3">
                  <c:v>8.9</c:v>
                </c:pt>
                <c:pt idx="4">
                  <c:v>12.5</c:v>
                </c:pt>
              </c:numCache>
            </c:numRef>
          </c:val>
          <c:extLst>
            <c:ext xmlns:c16="http://schemas.microsoft.com/office/drawing/2014/chart" uri="{C3380CC4-5D6E-409C-BE32-E72D297353CC}">
              <c16:uniqueId val="{00000000-54B1-499F-AE21-02D6635E29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54B1-499F-AE21-02D6635E29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50-4B0D-8224-F62697F9FE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5C50-4B0D-8224-F62697F9FE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148-4E63-890A-949401C508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0148-4E63-890A-949401C508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28.9</c:v>
                </c:pt>
                <c:pt idx="3">
                  <c:v>54.12</c:v>
                </c:pt>
                <c:pt idx="4">
                  <c:v>63.86</c:v>
                </c:pt>
              </c:numCache>
            </c:numRef>
          </c:val>
          <c:extLst>
            <c:ext xmlns:c16="http://schemas.microsoft.com/office/drawing/2014/chart" uri="{C3380CC4-5D6E-409C-BE32-E72D297353CC}">
              <c16:uniqueId val="{00000000-DF63-422B-8176-2174CDD44B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DF63-422B-8176-2174CDD44B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210.67</c:v>
                </c:pt>
                <c:pt idx="3">
                  <c:v>225.43</c:v>
                </c:pt>
                <c:pt idx="4">
                  <c:v>646.25</c:v>
                </c:pt>
              </c:numCache>
            </c:numRef>
          </c:val>
          <c:extLst>
            <c:ext xmlns:c16="http://schemas.microsoft.com/office/drawing/2014/chart" uri="{C3380CC4-5D6E-409C-BE32-E72D297353CC}">
              <c16:uniqueId val="{00000000-B347-43E1-8BC4-F57FB72E09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B347-43E1-8BC4-F57FB72E09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122.45</c:v>
                </c:pt>
                <c:pt idx="3">
                  <c:v>127.74</c:v>
                </c:pt>
                <c:pt idx="4">
                  <c:v>97.07</c:v>
                </c:pt>
              </c:numCache>
            </c:numRef>
          </c:val>
          <c:extLst>
            <c:ext xmlns:c16="http://schemas.microsoft.com/office/drawing/2014/chart" uri="{C3380CC4-5D6E-409C-BE32-E72D297353CC}">
              <c16:uniqueId val="{00000000-5062-4C93-9DE4-38F91DEAF3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5062-4C93-9DE4-38F91DEAF3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154.08000000000001</c:v>
                </c:pt>
                <c:pt idx="3">
                  <c:v>148.56</c:v>
                </c:pt>
                <c:pt idx="4">
                  <c:v>196.06</c:v>
                </c:pt>
              </c:numCache>
            </c:numRef>
          </c:val>
          <c:extLst>
            <c:ext xmlns:c16="http://schemas.microsoft.com/office/drawing/2014/chart" uri="{C3380CC4-5D6E-409C-BE32-E72D297353CC}">
              <c16:uniqueId val="{00000000-80D2-4174-8FE0-2C3A34578E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80D2-4174-8FE0-2C3A34578E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K34" sqref="BK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岐阜県　中津川市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75401</v>
      </c>
      <c r="AM8" s="42"/>
      <c r="AN8" s="42"/>
      <c r="AO8" s="42"/>
      <c r="AP8" s="42"/>
      <c r="AQ8" s="42"/>
      <c r="AR8" s="42"/>
      <c r="AS8" s="42"/>
      <c r="AT8" s="35">
        <f>データ!T6</f>
        <v>676.45</v>
      </c>
      <c r="AU8" s="35"/>
      <c r="AV8" s="35"/>
      <c r="AW8" s="35"/>
      <c r="AX8" s="35"/>
      <c r="AY8" s="35"/>
      <c r="AZ8" s="35"/>
      <c r="BA8" s="35"/>
      <c r="BB8" s="35">
        <f>データ!U6</f>
        <v>111.47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62.89</v>
      </c>
      <c r="J10" s="35"/>
      <c r="K10" s="35"/>
      <c r="L10" s="35"/>
      <c r="M10" s="35"/>
      <c r="N10" s="35"/>
      <c r="O10" s="35"/>
      <c r="P10" s="35">
        <f>データ!P6</f>
        <v>25.59</v>
      </c>
      <c r="Q10" s="35"/>
      <c r="R10" s="35"/>
      <c r="S10" s="35"/>
      <c r="T10" s="35"/>
      <c r="U10" s="35"/>
      <c r="V10" s="35"/>
      <c r="W10" s="35">
        <f>データ!Q6</f>
        <v>71.83</v>
      </c>
      <c r="X10" s="35"/>
      <c r="Y10" s="35"/>
      <c r="Z10" s="35"/>
      <c r="AA10" s="35"/>
      <c r="AB10" s="35"/>
      <c r="AC10" s="35"/>
      <c r="AD10" s="42">
        <f>データ!R6</f>
        <v>3740</v>
      </c>
      <c r="AE10" s="42"/>
      <c r="AF10" s="42"/>
      <c r="AG10" s="42"/>
      <c r="AH10" s="42"/>
      <c r="AI10" s="42"/>
      <c r="AJ10" s="42"/>
      <c r="AK10" s="2"/>
      <c r="AL10" s="42">
        <f>データ!V6</f>
        <v>19166</v>
      </c>
      <c r="AM10" s="42"/>
      <c r="AN10" s="42"/>
      <c r="AO10" s="42"/>
      <c r="AP10" s="42"/>
      <c r="AQ10" s="42"/>
      <c r="AR10" s="42"/>
      <c r="AS10" s="42"/>
      <c r="AT10" s="35">
        <f>データ!W6</f>
        <v>6.3</v>
      </c>
      <c r="AU10" s="35"/>
      <c r="AV10" s="35"/>
      <c r="AW10" s="35"/>
      <c r="AX10" s="35"/>
      <c r="AY10" s="35"/>
      <c r="AZ10" s="35"/>
      <c r="BA10" s="35"/>
      <c r="BB10" s="35">
        <f>データ!X6</f>
        <v>3042.22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aV2bqD60JXEsf2h1Iuli0CvCIu/7I9CVSqK25izRwcSDPxmzV9OAQ0ZQPZKT1RyqGy6yXxefZ/jyVXPxnrb1Q==" saltValue="hwNAmPCdbtJk3LT9iI/1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212067</v>
      </c>
      <c r="D6" s="19">
        <f t="shared" si="3"/>
        <v>46</v>
      </c>
      <c r="E6" s="19">
        <f t="shared" si="3"/>
        <v>17</v>
      </c>
      <c r="F6" s="19">
        <f t="shared" si="3"/>
        <v>4</v>
      </c>
      <c r="G6" s="19">
        <f t="shared" si="3"/>
        <v>0</v>
      </c>
      <c r="H6" s="19" t="str">
        <f t="shared" si="3"/>
        <v>岐阜県　中津川市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62.89</v>
      </c>
      <c r="P6" s="20">
        <f t="shared" si="3"/>
        <v>25.59</v>
      </c>
      <c r="Q6" s="20">
        <f t="shared" si="3"/>
        <v>71.83</v>
      </c>
      <c r="R6" s="20">
        <f t="shared" si="3"/>
        <v>3740</v>
      </c>
      <c r="S6" s="20">
        <f t="shared" si="3"/>
        <v>75401</v>
      </c>
      <c r="T6" s="20">
        <f t="shared" si="3"/>
        <v>676.45</v>
      </c>
      <c r="U6" s="20">
        <f t="shared" si="3"/>
        <v>111.47</v>
      </c>
      <c r="V6" s="20">
        <f t="shared" si="3"/>
        <v>19166</v>
      </c>
      <c r="W6" s="20">
        <f t="shared" si="3"/>
        <v>6.3</v>
      </c>
      <c r="X6" s="20">
        <f t="shared" si="3"/>
        <v>3042.22</v>
      </c>
      <c r="Y6" s="21" t="str">
        <f>IF(Y7="",NA(),Y7)</f>
        <v>-</v>
      </c>
      <c r="Z6" s="21" t="str">
        <f t="shared" ref="Z6:AH6" si="4">IF(Z7="",NA(),Z7)</f>
        <v>-</v>
      </c>
      <c r="AA6" s="21">
        <f t="shared" si="4"/>
        <v>122.62</v>
      </c>
      <c r="AB6" s="21">
        <f t="shared" si="4"/>
        <v>108.01</v>
      </c>
      <c r="AC6" s="21">
        <f t="shared" si="4"/>
        <v>94.6</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28.9</v>
      </c>
      <c r="AX6" s="21">
        <f t="shared" si="6"/>
        <v>54.12</v>
      </c>
      <c r="AY6" s="21">
        <f t="shared" si="6"/>
        <v>63.86</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210.67</v>
      </c>
      <c r="BI6" s="21">
        <f t="shared" si="7"/>
        <v>225.43</v>
      </c>
      <c r="BJ6" s="21">
        <f t="shared" si="7"/>
        <v>646.25</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122.45</v>
      </c>
      <c r="BT6" s="21">
        <f t="shared" si="8"/>
        <v>127.74</v>
      </c>
      <c r="BU6" s="21">
        <f t="shared" si="8"/>
        <v>97.07</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154.08000000000001</v>
      </c>
      <c r="CE6" s="21">
        <f t="shared" si="9"/>
        <v>148.56</v>
      </c>
      <c r="CF6" s="21">
        <f t="shared" si="9"/>
        <v>196.06</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46.94</v>
      </c>
      <c r="CP6" s="21">
        <f t="shared" si="10"/>
        <v>49.48</v>
      </c>
      <c r="CQ6" s="21">
        <f t="shared" si="10"/>
        <v>47.97</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90.62</v>
      </c>
      <c r="DA6" s="21">
        <f t="shared" si="11"/>
        <v>91.04</v>
      </c>
      <c r="DB6" s="21">
        <f t="shared" si="11"/>
        <v>96.78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4.45</v>
      </c>
      <c r="DL6" s="21">
        <f t="shared" si="12"/>
        <v>8.9</v>
      </c>
      <c r="DM6" s="21">
        <f t="shared" si="12"/>
        <v>12.5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212067</v>
      </c>
      <c r="D7" s="23">
        <v>46</v>
      </c>
      <c r="E7" s="23">
        <v>17</v>
      </c>
      <c r="F7" s="23">
        <v>4</v>
      </c>
      <c r="G7" s="23">
        <v>0</v>
      </c>
      <c r="H7" s="23" t="s">
        <v>96</v>
      </c>
      <c r="I7" s="23" t="s">
        <v>97</v>
      </c>
      <c r="J7" s="23" t="s">
        <v>98</v>
      </c>
      <c r="K7" s="23" t="s">
        <v>99</v>
      </c>
      <c r="L7" s="23" t="s">
        <v>100</v>
      </c>
      <c r="M7" s="23" t="s">
        <v>101</v>
      </c>
      <c r="N7" s="24" t="s">
        <v>102</v>
      </c>
      <c r="O7" s="24">
        <v>62.89</v>
      </c>
      <c r="P7" s="24">
        <v>25.59</v>
      </c>
      <c r="Q7" s="24">
        <v>71.83</v>
      </c>
      <c r="R7" s="24">
        <v>3740</v>
      </c>
      <c r="S7" s="24">
        <v>75401</v>
      </c>
      <c r="T7" s="24">
        <v>676.45</v>
      </c>
      <c r="U7" s="24">
        <v>111.47</v>
      </c>
      <c r="V7" s="24">
        <v>19166</v>
      </c>
      <c r="W7" s="24">
        <v>6.3</v>
      </c>
      <c r="X7" s="24">
        <v>3042.22</v>
      </c>
      <c r="Y7" s="24" t="s">
        <v>102</v>
      </c>
      <c r="Z7" s="24" t="s">
        <v>102</v>
      </c>
      <c r="AA7" s="24">
        <v>122.62</v>
      </c>
      <c r="AB7" s="24">
        <v>108.01</v>
      </c>
      <c r="AC7" s="24">
        <v>94.6</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28.9</v>
      </c>
      <c r="AX7" s="24">
        <v>54.12</v>
      </c>
      <c r="AY7" s="24">
        <v>63.86</v>
      </c>
      <c r="AZ7" s="24" t="s">
        <v>102</v>
      </c>
      <c r="BA7" s="24" t="s">
        <v>102</v>
      </c>
      <c r="BB7" s="24">
        <v>44.24</v>
      </c>
      <c r="BC7" s="24">
        <v>43.07</v>
      </c>
      <c r="BD7" s="24">
        <v>45.42</v>
      </c>
      <c r="BE7" s="24">
        <v>44.25</v>
      </c>
      <c r="BF7" s="24" t="s">
        <v>102</v>
      </c>
      <c r="BG7" s="24" t="s">
        <v>102</v>
      </c>
      <c r="BH7" s="24">
        <v>210.67</v>
      </c>
      <c r="BI7" s="24">
        <v>225.43</v>
      </c>
      <c r="BJ7" s="24">
        <v>646.25</v>
      </c>
      <c r="BK7" s="24" t="s">
        <v>102</v>
      </c>
      <c r="BL7" s="24" t="s">
        <v>102</v>
      </c>
      <c r="BM7" s="24">
        <v>1258.43</v>
      </c>
      <c r="BN7" s="24">
        <v>1163.75</v>
      </c>
      <c r="BO7" s="24">
        <v>1195.47</v>
      </c>
      <c r="BP7" s="24">
        <v>1182.1099999999999</v>
      </c>
      <c r="BQ7" s="24" t="s">
        <v>102</v>
      </c>
      <c r="BR7" s="24" t="s">
        <v>102</v>
      </c>
      <c r="BS7" s="24">
        <v>122.45</v>
      </c>
      <c r="BT7" s="24">
        <v>127.74</v>
      </c>
      <c r="BU7" s="24">
        <v>97.07</v>
      </c>
      <c r="BV7" s="24" t="s">
        <v>102</v>
      </c>
      <c r="BW7" s="24" t="s">
        <v>102</v>
      </c>
      <c r="BX7" s="24">
        <v>73.36</v>
      </c>
      <c r="BY7" s="24">
        <v>72.599999999999994</v>
      </c>
      <c r="BZ7" s="24">
        <v>69.430000000000007</v>
      </c>
      <c r="CA7" s="24">
        <v>73.78</v>
      </c>
      <c r="CB7" s="24" t="s">
        <v>102</v>
      </c>
      <c r="CC7" s="24" t="s">
        <v>102</v>
      </c>
      <c r="CD7" s="24">
        <v>154.08000000000001</v>
      </c>
      <c r="CE7" s="24">
        <v>148.56</v>
      </c>
      <c r="CF7" s="24">
        <v>196.06</v>
      </c>
      <c r="CG7" s="24" t="s">
        <v>102</v>
      </c>
      <c r="CH7" s="24" t="s">
        <v>102</v>
      </c>
      <c r="CI7" s="24">
        <v>224.88</v>
      </c>
      <c r="CJ7" s="24">
        <v>228.64</v>
      </c>
      <c r="CK7" s="24">
        <v>239.46</v>
      </c>
      <c r="CL7" s="24">
        <v>220.62</v>
      </c>
      <c r="CM7" s="24" t="s">
        <v>102</v>
      </c>
      <c r="CN7" s="24" t="s">
        <v>102</v>
      </c>
      <c r="CO7" s="24">
        <v>46.94</v>
      </c>
      <c r="CP7" s="24">
        <v>49.48</v>
      </c>
      <c r="CQ7" s="24">
        <v>47.97</v>
      </c>
      <c r="CR7" s="24" t="s">
        <v>102</v>
      </c>
      <c r="CS7" s="24" t="s">
        <v>102</v>
      </c>
      <c r="CT7" s="24">
        <v>42.4</v>
      </c>
      <c r="CU7" s="24">
        <v>42.28</v>
      </c>
      <c r="CV7" s="24">
        <v>41.06</v>
      </c>
      <c r="CW7" s="24">
        <v>42.22</v>
      </c>
      <c r="CX7" s="24" t="s">
        <v>102</v>
      </c>
      <c r="CY7" s="24" t="s">
        <v>102</v>
      </c>
      <c r="CZ7" s="24">
        <v>90.62</v>
      </c>
      <c r="DA7" s="24">
        <v>91.04</v>
      </c>
      <c r="DB7" s="24">
        <v>96.78</v>
      </c>
      <c r="DC7" s="24" t="s">
        <v>102</v>
      </c>
      <c r="DD7" s="24" t="s">
        <v>102</v>
      </c>
      <c r="DE7" s="24">
        <v>84.19</v>
      </c>
      <c r="DF7" s="24">
        <v>84.34</v>
      </c>
      <c r="DG7" s="24">
        <v>84.34</v>
      </c>
      <c r="DH7" s="24">
        <v>85.67</v>
      </c>
      <c r="DI7" s="24" t="s">
        <v>102</v>
      </c>
      <c r="DJ7" s="24" t="s">
        <v>102</v>
      </c>
      <c r="DK7" s="24">
        <v>4.45</v>
      </c>
      <c r="DL7" s="24">
        <v>8.9</v>
      </c>
      <c r="DM7" s="24">
        <v>12.5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2024-01-31T04:40:27Z</cp:lastPrinted>
  <dcterms:created xsi:type="dcterms:W3CDTF">2023-12-12T00:56:07Z</dcterms:created>
  <dcterms:modified xsi:type="dcterms:W3CDTF">2024-01-31T04:40:28Z</dcterms:modified>
  <cp:category/>
</cp:coreProperties>
</file>